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15" windowWidth="11235" windowHeight="3555" tabRatio="762"/>
  </bookViews>
  <sheets>
    <sheet name="ROZPOCET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19" i="1" l="1"/>
  <c r="H19" i="1"/>
  <c r="J19" i="1"/>
</calcChain>
</file>

<file path=xl/sharedStrings.xml><?xml version="1.0" encoding="utf-8"?>
<sst xmlns="http://schemas.openxmlformats.org/spreadsheetml/2006/main" count="70" uniqueCount="50">
  <si>
    <t>1</t>
  </si>
  <si>
    <t>2</t>
  </si>
  <si>
    <t>3</t>
  </si>
  <si>
    <t>4</t>
  </si>
  <si>
    <t>5</t>
  </si>
  <si>
    <t>6</t>
  </si>
  <si>
    <t>7</t>
  </si>
  <si>
    <t>Položka</t>
  </si>
  <si>
    <t xml:space="preserve">Číslo </t>
  </si>
  <si>
    <t xml:space="preserve">      Popis</t>
  </si>
  <si>
    <t>Měr.</t>
  </si>
  <si>
    <t>Množ.</t>
  </si>
  <si>
    <t>pozice</t>
  </si>
  <si>
    <t>jedn.</t>
  </si>
  <si>
    <t>dodávka</t>
  </si>
  <si>
    <t>montáž</t>
  </si>
  <si>
    <t>Jednotková cena (Kč)</t>
  </si>
  <si>
    <t>Cena bez DPH (Kč)</t>
  </si>
  <si>
    <t>celkem</t>
  </si>
  <si>
    <t>KPL</t>
  </si>
  <si>
    <t>KS</t>
  </si>
  <si>
    <t>8</t>
  </si>
  <si>
    <t>9</t>
  </si>
  <si>
    <t>10</t>
  </si>
  <si>
    <t>11</t>
  </si>
  <si>
    <t>BM</t>
  </si>
  <si>
    <t>Dtto avšak bez příslušenství</t>
  </si>
  <si>
    <t>Ocel. tr. nerez - 33,7 x 3,2 - vodící tyče</t>
  </si>
  <si>
    <t>Přír. spoj DN 50 PN 10, nerez.</t>
  </si>
  <si>
    <t>Lemový nákružek DN 50, nerez</t>
  </si>
  <si>
    <t>12</t>
  </si>
  <si>
    <t>Ošetření svarů</t>
  </si>
  <si>
    <t>Nátěr nerezového potrubí DN 50</t>
  </si>
  <si>
    <t>Příruba točivá DN 50 PN 10, nerez</t>
  </si>
  <si>
    <t xml:space="preserve">Ocel.koleno přivař.nerez 54x2, 90° .      </t>
  </si>
  <si>
    <r>
      <t>Ocel. tr. nere</t>
    </r>
    <r>
      <rPr>
        <sz val="10"/>
        <rFont val="Arial"/>
        <family val="2"/>
        <charset val="238"/>
      </rPr>
      <t>z 54x2</t>
    </r>
  </si>
  <si>
    <t>13</t>
  </si>
  <si>
    <t>Příprava a komplexní zkoušky ČSOV</t>
  </si>
  <si>
    <t>Odkanalizování objektu sokolovny v Železném Brodě - vystrojení ČSOV</t>
  </si>
  <si>
    <t>14</t>
  </si>
  <si>
    <t>15</t>
  </si>
  <si>
    <t>Vřetenové šoupátko 250x250, čtyřstranné, těsnící, připevněné na stěnu, materiál: nerez 1.4301, pryž EPDM, max. tlak 4 m v.s. před a za šoupátkem, stupeň těsnosti přesahuje požadavky dle DIN 19569-4, včetně chemických kapslí, ovládací sestava AP2 pro ovládání T-klíčem, obsahuje nástavec, teleskopické vedení ke zdi, teleskopické prodloužení pro vřeteno 16x16, materiál nerez 1.4301, max. instalační hloubka 3 m včetně chemických kotev, betonový segment DN 250 pro šachtu o průměru DN 1200</t>
  </si>
  <si>
    <t>Vřetenové šoupátko 100x100, čtyřstranné, těsnící, připevněné na stěnu, materiál: nerez 1.4301, pryž EPDM, max. tlak 4 m v.s. před a za šoupátkem, stupeň těsnosti přesahuje požadavky dle DIN 19569-4, včetně chemických kapslí, ovládací sestava AP2 pro ovládání T-klíčem, obsahuje nástavec, teleskopické vedení ke zdi, teleskopické prodloužení pro vřeteno 16x16, materiál nerez 1.4301, max. instalační hloubka 3 m včetně chemických kotev, betonový segment DN 100 pro šachtu o průměru DN 1000</t>
  </si>
  <si>
    <t xml:space="preserve">Čerpadlo vč. přísl.   </t>
  </si>
  <si>
    <t>Poznámka:</t>
  </si>
  <si>
    <t>Přesná specifikace jednotlivých čerpadel, armatur a tvarovek je součástí DPPS D.1.2.1 Technická zpráva a výkresové části</t>
  </si>
  <si>
    <t xml:space="preserve">Šoupě přírubové DN50 PN10 vč.přísl pro dálk.ovl. </t>
  </si>
  <si>
    <t>Zpětná klapka přírubová pro odp. vodu DN 50 PN 10</t>
  </si>
  <si>
    <t xml:space="preserve"> Odkanalizování objektu sokolovny v Železném Brodě - IO 01-2 vystrojení ČSOV</t>
  </si>
  <si>
    <t>Příloha č. 4 - vystrojení ČSOV Oceněný 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</si>
</sst>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" fontId="7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11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3" fillId="0" borderId="15" xfId="0" applyFont="1" applyFill="1" applyBorder="1"/>
    <xf numFmtId="49" fontId="0" fillId="0" borderId="4" xfId="0" applyNumberFormat="1" applyFill="1" applyBorder="1" applyAlignment="1" applyProtection="1">
      <alignment horizontal="center" vertical="center" wrapText="1"/>
      <protection hidden="1"/>
    </xf>
    <xf numFmtId="49" fontId="0" fillId="0" borderId="5" xfId="0" applyNumberFormat="1" applyFill="1" applyBorder="1" applyAlignment="1" applyProtection="1">
      <alignment horizontal="center" vertical="center" wrapText="1"/>
      <protection hidden="1"/>
    </xf>
    <xf numFmtId="49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0" borderId="21" xfId="0" applyFont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horizontal="justify" vertical="justify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7" fillId="0" borderId="5" xfId="0" applyFont="1" applyBorder="1" applyAlignment="1">
      <alignment horizontal="justify" vertical="justify"/>
    </xf>
    <xf numFmtId="0" fontId="3" fillId="0" borderId="24" xfId="0" applyFont="1" applyFill="1" applyBorder="1"/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 shrinkToFit="1"/>
      <protection hidden="1"/>
    </xf>
    <xf numFmtId="4" fontId="7" fillId="2" borderId="5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4" fontId="0" fillId="2" borderId="19" xfId="0" applyNumberFormat="1" applyFill="1" applyBorder="1" applyAlignment="1">
      <alignment horizontal="right" vertical="justify"/>
    </xf>
    <xf numFmtId="4" fontId="0" fillId="2" borderId="12" xfId="0" applyNumberFormat="1" applyFill="1" applyBorder="1" applyAlignment="1">
      <alignment horizontal="right" vertical="justify"/>
    </xf>
    <xf numFmtId="4" fontId="0" fillId="2" borderId="4" xfId="0" applyNumberFormat="1" applyFill="1" applyBorder="1" applyAlignment="1">
      <alignment horizontal="right" vertical="center"/>
    </xf>
    <xf numFmtId="4" fontId="0" fillId="2" borderId="20" xfId="0" applyNumberFormat="1" applyFill="1" applyBorder="1" applyAlignment="1">
      <alignment horizontal="right" vertical="justify"/>
    </xf>
    <xf numFmtId="4" fontId="0" fillId="2" borderId="22" xfId="0" applyNumberFormat="1" applyFill="1" applyBorder="1" applyAlignment="1">
      <alignment horizontal="right" vertical="justify"/>
    </xf>
    <xf numFmtId="0" fontId="1" fillId="0" borderId="24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40"/>
  <sheetViews>
    <sheetView tabSelected="1" zoomScaleNormal="100" workbookViewId="0">
      <selection activeCell="L5" sqref="L5"/>
    </sheetView>
  </sheetViews>
  <sheetFormatPr defaultColWidth="9.140625" defaultRowHeight="12.75" x14ac:dyDescent="0.2"/>
  <cols>
    <col min="1" max="1" width="5.7109375" style="9" customWidth="1"/>
    <col min="2" max="2" width="12.42578125" style="9" customWidth="1"/>
    <col min="3" max="3" width="50.7109375" style="8" customWidth="1"/>
    <col min="4" max="4" width="6.28515625" style="8" customWidth="1"/>
    <col min="5" max="5" width="5.42578125" style="8" customWidth="1"/>
    <col min="6" max="7" width="9.7109375" style="8" customWidth="1"/>
    <col min="8" max="10" width="12.5703125" style="8" customWidth="1"/>
    <col min="11" max="14" width="9.140625" style="8"/>
    <col min="15" max="15" width="10.7109375" style="8" customWidth="1"/>
    <col min="16" max="16384" width="9.140625" style="8"/>
  </cols>
  <sheetData>
    <row r="1" spans="1:11" s="1" customFormat="1" ht="27" customHeight="1" thickBot="1" x14ac:dyDescent="0.25">
      <c r="A1" s="66" t="s">
        <v>48</v>
      </c>
      <c r="B1" s="44"/>
      <c r="C1" s="44"/>
      <c r="D1" s="2"/>
      <c r="E1" s="2"/>
      <c r="F1" s="11"/>
      <c r="G1" s="11"/>
      <c r="H1" s="11"/>
      <c r="I1" s="79" t="s">
        <v>49</v>
      </c>
      <c r="J1" s="80"/>
    </row>
    <row r="2" spans="1:11" x14ac:dyDescent="0.2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67" t="s">
        <v>16</v>
      </c>
      <c r="G2" s="68"/>
      <c r="H2" s="67" t="s">
        <v>17</v>
      </c>
      <c r="I2" s="69"/>
      <c r="J2" s="68"/>
    </row>
    <row r="3" spans="1:11" s="10" customFormat="1" ht="13.5" thickBot="1" x14ac:dyDescent="0.25">
      <c r="A3" s="25"/>
      <c r="B3" s="26" t="s">
        <v>12</v>
      </c>
      <c r="C3" s="27"/>
      <c r="D3" s="28" t="s">
        <v>13</v>
      </c>
      <c r="E3" s="29"/>
      <c r="F3" s="30" t="s">
        <v>14</v>
      </c>
      <c r="G3" s="31" t="s">
        <v>15</v>
      </c>
      <c r="H3" s="32" t="s">
        <v>14</v>
      </c>
      <c r="I3" s="33" t="s">
        <v>15</v>
      </c>
      <c r="J3" s="33" t="s">
        <v>18</v>
      </c>
    </row>
    <row r="4" spans="1:11" s="10" customFormat="1" x14ac:dyDescent="0.2">
      <c r="A4" s="16" t="s">
        <v>0</v>
      </c>
      <c r="B4" s="22"/>
      <c r="C4" s="23" t="s">
        <v>43</v>
      </c>
      <c r="D4" s="13" t="s">
        <v>19</v>
      </c>
      <c r="E4" s="24">
        <v>2</v>
      </c>
      <c r="F4" s="72"/>
      <c r="G4" s="72"/>
      <c r="H4" s="70">
        <f>E4*F4</f>
        <v>0</v>
      </c>
      <c r="I4" s="70">
        <f>E4*G4</f>
        <v>0</v>
      </c>
      <c r="J4" s="70">
        <f>H4+I4</f>
        <v>0</v>
      </c>
    </row>
    <row r="5" spans="1:11" s="10" customFormat="1" x14ac:dyDescent="0.2">
      <c r="A5" s="16" t="s">
        <v>1</v>
      </c>
      <c r="B5" s="14"/>
      <c r="C5" s="12" t="s">
        <v>26</v>
      </c>
      <c r="D5" s="13" t="s">
        <v>20</v>
      </c>
      <c r="E5" s="15">
        <v>1</v>
      </c>
      <c r="F5" s="73"/>
      <c r="G5" s="73"/>
      <c r="H5" s="70">
        <f>E5*F5</f>
        <v>0</v>
      </c>
      <c r="I5" s="70">
        <f>E5*G5</f>
        <v>0</v>
      </c>
      <c r="J5" s="70">
        <f>H5+I5</f>
        <v>0</v>
      </c>
    </row>
    <row r="6" spans="1:11" s="10" customFormat="1" x14ac:dyDescent="0.2">
      <c r="A6" s="16" t="s">
        <v>2</v>
      </c>
      <c r="B6" s="14"/>
      <c r="C6" s="12" t="s">
        <v>27</v>
      </c>
      <c r="D6" s="13" t="s">
        <v>25</v>
      </c>
      <c r="E6" s="40">
        <v>16</v>
      </c>
      <c r="F6" s="73"/>
      <c r="G6" s="73"/>
      <c r="H6" s="70">
        <f>E6*F6</f>
        <v>0</v>
      </c>
      <c r="I6" s="70">
        <f>E6*G6</f>
        <v>0</v>
      </c>
      <c r="J6" s="70">
        <f>H6+I6</f>
        <v>0</v>
      </c>
    </row>
    <row r="7" spans="1:11" s="10" customFormat="1" x14ac:dyDescent="0.2">
      <c r="A7" s="16" t="s">
        <v>3</v>
      </c>
      <c r="B7" s="14"/>
      <c r="C7" s="12" t="s">
        <v>35</v>
      </c>
      <c r="D7" s="13" t="s">
        <v>25</v>
      </c>
      <c r="E7" s="41">
        <v>10</v>
      </c>
      <c r="F7" s="72"/>
      <c r="G7" s="73"/>
      <c r="H7" s="70">
        <f>E7*F7</f>
        <v>0</v>
      </c>
      <c r="I7" s="70">
        <f>E7*G7</f>
        <v>0</v>
      </c>
      <c r="J7" s="70">
        <f>H7+I7</f>
        <v>0</v>
      </c>
    </row>
    <row r="8" spans="1:11" s="10" customFormat="1" x14ac:dyDescent="0.2">
      <c r="A8" s="16" t="s">
        <v>4</v>
      </c>
      <c r="B8" s="14"/>
      <c r="C8" s="12" t="s">
        <v>34</v>
      </c>
      <c r="D8" s="13" t="s">
        <v>20</v>
      </c>
      <c r="E8" s="43">
        <v>2</v>
      </c>
      <c r="F8" s="72"/>
      <c r="G8" s="72"/>
      <c r="H8" s="70">
        <f>E8*F8</f>
        <v>0</v>
      </c>
      <c r="I8" s="70">
        <f>E8*G8</f>
        <v>0</v>
      </c>
      <c r="J8" s="70">
        <f>H8+I8</f>
        <v>0</v>
      </c>
    </row>
    <row r="9" spans="1:11" s="10" customFormat="1" x14ac:dyDescent="0.2">
      <c r="A9" s="16" t="s">
        <v>5</v>
      </c>
      <c r="B9" s="14"/>
      <c r="C9" s="23" t="s">
        <v>29</v>
      </c>
      <c r="D9" s="13" t="s">
        <v>20</v>
      </c>
      <c r="E9" s="42">
        <v>10</v>
      </c>
      <c r="F9" s="72"/>
      <c r="G9" s="72"/>
      <c r="H9" s="70">
        <f>E9*F9</f>
        <v>0</v>
      </c>
      <c r="I9" s="70">
        <f>E9*G9</f>
        <v>0</v>
      </c>
      <c r="J9" s="70">
        <f>H9+I9</f>
        <v>0</v>
      </c>
    </row>
    <row r="10" spans="1:11" s="10" customFormat="1" x14ac:dyDescent="0.2">
      <c r="A10" s="16" t="s">
        <v>6</v>
      </c>
      <c r="B10" s="14"/>
      <c r="C10" s="23" t="s">
        <v>33</v>
      </c>
      <c r="D10" s="13" t="s">
        <v>20</v>
      </c>
      <c r="E10" s="41">
        <v>10</v>
      </c>
      <c r="F10" s="72"/>
      <c r="G10" s="72"/>
      <c r="H10" s="70">
        <f>E10*F10</f>
        <v>0</v>
      </c>
      <c r="I10" s="70">
        <f>E10*G10</f>
        <v>0</v>
      </c>
      <c r="J10" s="70">
        <f>H10+I10</f>
        <v>0</v>
      </c>
    </row>
    <row r="11" spans="1:11" s="10" customFormat="1" ht="25.5" x14ac:dyDescent="0.2">
      <c r="A11" s="16" t="s">
        <v>21</v>
      </c>
      <c r="B11" s="22"/>
      <c r="C11" s="65" t="s">
        <v>47</v>
      </c>
      <c r="D11" s="13" t="s">
        <v>20</v>
      </c>
      <c r="E11" s="24">
        <v>2</v>
      </c>
      <c r="F11" s="72"/>
      <c r="G11" s="72"/>
      <c r="H11" s="70">
        <f>E11*F11</f>
        <v>0</v>
      </c>
      <c r="I11" s="70">
        <f>E11*G11</f>
        <v>0</v>
      </c>
      <c r="J11" s="70">
        <f>H11+I11</f>
        <v>0</v>
      </c>
    </row>
    <row r="12" spans="1:11" s="10" customFormat="1" x14ac:dyDescent="0.2">
      <c r="A12" s="16" t="s">
        <v>22</v>
      </c>
      <c r="B12" s="22"/>
      <c r="C12" s="23" t="s">
        <v>46</v>
      </c>
      <c r="D12" s="13" t="s">
        <v>19</v>
      </c>
      <c r="E12" s="41">
        <v>2</v>
      </c>
      <c r="F12" s="72"/>
      <c r="G12" s="72"/>
      <c r="H12" s="70">
        <f>E12*F12</f>
        <v>0</v>
      </c>
      <c r="I12" s="70">
        <f>E12*G12</f>
        <v>0</v>
      </c>
      <c r="J12" s="70">
        <f>H12+I12</f>
        <v>0</v>
      </c>
    </row>
    <row r="13" spans="1:11" s="10" customFormat="1" x14ac:dyDescent="0.2">
      <c r="A13" s="16" t="s">
        <v>23</v>
      </c>
      <c r="B13" s="17"/>
      <c r="C13" s="23" t="s">
        <v>28</v>
      </c>
      <c r="D13" s="18" t="s">
        <v>19</v>
      </c>
      <c r="E13" s="48" t="s">
        <v>23</v>
      </c>
      <c r="F13" s="74"/>
      <c r="G13" s="75"/>
      <c r="H13" s="70">
        <f>E13*F13</f>
        <v>0</v>
      </c>
      <c r="I13" s="70">
        <f>E13*G13</f>
        <v>0</v>
      </c>
      <c r="J13" s="70">
        <f>H13+I13</f>
        <v>0</v>
      </c>
    </row>
    <row r="14" spans="1:11" x14ac:dyDescent="0.2">
      <c r="A14" s="16" t="s">
        <v>24</v>
      </c>
      <c r="B14" s="17"/>
      <c r="C14" s="23" t="s">
        <v>31</v>
      </c>
      <c r="D14" s="18" t="s">
        <v>20</v>
      </c>
      <c r="E14" s="49" t="s">
        <v>23</v>
      </c>
      <c r="F14" s="74"/>
      <c r="G14" s="75"/>
      <c r="H14" s="70">
        <f>E14*F14</f>
        <v>0</v>
      </c>
      <c r="I14" s="70">
        <f>E14*G14</f>
        <v>0</v>
      </c>
      <c r="J14" s="70">
        <f>H14+I14</f>
        <v>0</v>
      </c>
      <c r="K14" s="34"/>
    </row>
    <row r="15" spans="1:11" x14ac:dyDescent="0.2">
      <c r="A15" s="16" t="s">
        <v>30</v>
      </c>
      <c r="B15" s="17"/>
      <c r="C15" s="23" t="s">
        <v>32</v>
      </c>
      <c r="D15" s="18" t="s">
        <v>25</v>
      </c>
      <c r="E15" s="50" t="s">
        <v>23</v>
      </c>
      <c r="F15" s="74"/>
      <c r="G15" s="75"/>
      <c r="H15" s="70">
        <f>E15*F15</f>
        <v>0</v>
      </c>
      <c r="I15" s="70">
        <f>E15*G15</f>
        <v>0</v>
      </c>
      <c r="J15" s="70">
        <f>H15+I15</f>
        <v>0</v>
      </c>
      <c r="K15" s="34"/>
    </row>
    <row r="16" spans="1:11" ht="130.5" customHeight="1" x14ac:dyDescent="0.2">
      <c r="A16" s="58" t="s">
        <v>36</v>
      </c>
      <c r="B16" s="59"/>
      <c r="C16" s="62" t="s">
        <v>41</v>
      </c>
      <c r="D16" s="60" t="s">
        <v>19</v>
      </c>
      <c r="E16" s="61" t="s">
        <v>0</v>
      </c>
      <c r="F16" s="76"/>
      <c r="G16" s="76"/>
      <c r="H16" s="70">
        <f>E16*F16</f>
        <v>0</v>
      </c>
      <c r="I16" s="70">
        <f>E16*G16</f>
        <v>0</v>
      </c>
      <c r="J16" s="70">
        <f>H16+I16</f>
        <v>0</v>
      </c>
      <c r="K16" s="34"/>
    </row>
    <row r="17" spans="1:11" ht="140.25" customHeight="1" x14ac:dyDescent="0.2">
      <c r="A17" s="58" t="s">
        <v>39</v>
      </c>
      <c r="B17" s="59"/>
      <c r="C17" s="62" t="s">
        <v>42</v>
      </c>
      <c r="D17" s="60" t="s">
        <v>19</v>
      </c>
      <c r="E17" s="61" t="s">
        <v>0</v>
      </c>
      <c r="F17" s="76"/>
      <c r="G17" s="76"/>
      <c r="H17" s="70">
        <f>E17*F17</f>
        <v>0</v>
      </c>
      <c r="I17" s="70">
        <f>E17*G17</f>
        <v>0</v>
      </c>
      <c r="J17" s="70">
        <f>H17+I17</f>
        <v>0</v>
      </c>
      <c r="K17" s="34"/>
    </row>
    <row r="18" spans="1:11" ht="13.5" thickBot="1" x14ac:dyDescent="0.25">
      <c r="A18" s="57" t="s">
        <v>40</v>
      </c>
      <c r="B18" s="53"/>
      <c r="C18" s="54" t="s">
        <v>37</v>
      </c>
      <c r="D18" s="55" t="s">
        <v>19</v>
      </c>
      <c r="E18" s="56" t="s">
        <v>0</v>
      </c>
      <c r="F18" s="77"/>
      <c r="G18" s="78"/>
      <c r="H18" s="70">
        <f>E18*F18</f>
        <v>0</v>
      </c>
      <c r="I18" s="70">
        <f>E18*G18</f>
        <v>0</v>
      </c>
      <c r="J18" s="70">
        <f>H18+I18</f>
        <v>0</v>
      </c>
      <c r="K18" s="34"/>
    </row>
    <row r="19" spans="1:11" ht="15.75" thickBot="1" x14ac:dyDescent="0.25">
      <c r="A19" s="47" t="s">
        <v>38</v>
      </c>
      <c r="B19" s="46"/>
      <c r="C19" s="45"/>
      <c r="D19" s="37"/>
      <c r="E19" s="38"/>
      <c r="F19" s="39"/>
      <c r="G19" s="39"/>
      <c r="H19" s="71">
        <f>SUM(H4:H18)</f>
        <v>0</v>
      </c>
      <c r="I19" s="71">
        <f>SUM(I4:I18)</f>
        <v>0</v>
      </c>
      <c r="J19" s="71">
        <f>SUM(J4:J18)</f>
        <v>0</v>
      </c>
      <c r="K19" s="34"/>
    </row>
    <row r="20" spans="1:11" x14ac:dyDescent="0.2">
      <c r="A20" s="52"/>
    </row>
    <row r="21" spans="1:11" x14ac:dyDescent="0.2">
      <c r="A21" s="52"/>
      <c r="B21" s="35"/>
      <c r="C21" s="63" t="s">
        <v>44</v>
      </c>
      <c r="D21" s="36"/>
      <c r="E21" s="36"/>
      <c r="F21" s="36"/>
      <c r="G21" s="36"/>
      <c r="H21" s="36"/>
      <c r="I21" s="36"/>
      <c r="J21" s="36"/>
    </row>
    <row r="22" spans="1:11" x14ac:dyDescent="0.2">
      <c r="A22" s="20"/>
      <c r="B22" s="19"/>
      <c r="C22" s="64" t="s">
        <v>45</v>
      </c>
      <c r="D22" s="19"/>
      <c r="E22" s="19"/>
      <c r="F22" s="19"/>
      <c r="G22" s="19"/>
      <c r="H22" s="19"/>
      <c r="I22" s="19"/>
      <c r="J22" s="19"/>
    </row>
    <row r="23" spans="1:11" x14ac:dyDescent="0.2">
      <c r="A23" s="8"/>
      <c r="B23" s="8"/>
    </row>
    <row r="24" spans="1:11" x14ac:dyDescent="0.2">
      <c r="A24" s="8"/>
      <c r="B24" s="8"/>
    </row>
    <row r="25" spans="1:11" x14ac:dyDescent="0.2">
      <c r="A25" s="8"/>
      <c r="B25" s="8"/>
    </row>
    <row r="26" spans="1:11" x14ac:dyDescent="0.2">
      <c r="A26" s="8"/>
      <c r="B26" s="8"/>
    </row>
    <row r="27" spans="1:11" x14ac:dyDescent="0.2">
      <c r="A27" s="8"/>
      <c r="B27" s="8"/>
    </row>
    <row r="28" spans="1:11" x14ac:dyDescent="0.2">
      <c r="A28" s="8"/>
      <c r="B28" s="8"/>
    </row>
    <row r="29" spans="1:11" x14ac:dyDescent="0.2">
      <c r="A29" s="8"/>
      <c r="B29" s="8"/>
    </row>
    <row r="30" spans="1:11" x14ac:dyDescent="0.2">
      <c r="A30" s="8"/>
      <c r="B30" s="8"/>
    </row>
    <row r="31" spans="1:11" x14ac:dyDescent="0.2">
      <c r="A31" s="8"/>
      <c r="B31" s="8"/>
    </row>
    <row r="32" spans="1:11" x14ac:dyDescent="0.2">
      <c r="A32" s="8"/>
      <c r="B32" s="8"/>
    </row>
    <row r="33" spans="1:10" x14ac:dyDescent="0.2">
      <c r="A33" s="8"/>
      <c r="B33" s="8"/>
    </row>
    <row r="34" spans="1:10" x14ac:dyDescent="0.2">
      <c r="A34" s="8"/>
      <c r="B34" s="8"/>
    </row>
    <row r="35" spans="1:10" x14ac:dyDescent="0.2">
      <c r="A35" s="8"/>
      <c r="B35" s="8"/>
    </row>
    <row r="36" spans="1:10" x14ac:dyDescent="0.2">
      <c r="A36" s="8"/>
      <c r="B36" s="8"/>
    </row>
    <row r="37" spans="1:10" x14ac:dyDescent="0.2">
      <c r="A37" s="8"/>
      <c r="B37" s="8"/>
    </row>
    <row r="38" spans="1:10" x14ac:dyDescent="0.2">
      <c r="A38" s="8"/>
      <c r="B38" s="8"/>
    </row>
    <row r="39" spans="1:10" x14ac:dyDescent="0.2">
      <c r="A39" s="51"/>
    </row>
    <row r="40" spans="1:10" x14ac:dyDescent="0.2">
      <c r="A40" s="51"/>
      <c r="B40" s="35"/>
      <c r="C40" s="21"/>
      <c r="D40" s="36"/>
      <c r="E40" s="36"/>
      <c r="F40" s="36"/>
      <c r="G40" s="36"/>
      <c r="H40" s="36"/>
      <c r="I40" s="36"/>
      <c r="J40" s="36"/>
    </row>
  </sheetData>
  <mergeCells count="3">
    <mergeCell ref="F2:G2"/>
    <mergeCell ref="H2:J2"/>
    <mergeCell ref="I1:J1"/>
  </mergeCells>
  <phoneticPr fontId="0" type="noConversion"/>
  <pageMargins left="0.78740157480314965" right="0.78740157480314965" top="0.78740157480314965" bottom="0.39370078740157483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Pták Jaroslav</dc:creator>
  <cp:lastModifiedBy>Mach Daniel</cp:lastModifiedBy>
  <cp:lastPrinted>2015-08-11T09:31:20Z</cp:lastPrinted>
  <dcterms:created xsi:type="dcterms:W3CDTF">2001-10-04T13:07:27Z</dcterms:created>
  <dcterms:modified xsi:type="dcterms:W3CDTF">2015-08-11T09:32:17Z</dcterms:modified>
</cp:coreProperties>
</file>